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 (Secretaria)\DROP INTER\CAMPORT\DATOS CARGA ADUANA\2017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M68" i="1"/>
  <c r="C68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38" i="1"/>
</calcChain>
</file>

<file path=xl/sharedStrings.xml><?xml version="1.0" encoding="utf-8"?>
<sst xmlns="http://schemas.openxmlformats.org/spreadsheetml/2006/main" count="93" uniqueCount="49">
  <si>
    <t>Total general</t>
  </si>
  <si>
    <t>ANTOFAGASTA</t>
  </si>
  <si>
    <t>ARICA</t>
  </si>
  <si>
    <t>CABO NEGRO</t>
  </si>
  <si>
    <t>CALBUCO</t>
  </si>
  <si>
    <t>CALDERA</t>
  </si>
  <si>
    <t>CHACABUCO / PUERTO AYSÉN</t>
  </si>
  <si>
    <t>CHAÑARAL / BARQUITO</t>
  </si>
  <si>
    <t>COQUIMBO</t>
  </si>
  <si>
    <t>CORONEL</t>
  </si>
  <si>
    <t>GUAYACÁN</t>
  </si>
  <si>
    <t>HUASCO / GUACOLDA</t>
  </si>
  <si>
    <t>IQUIQUE</t>
  </si>
  <si>
    <t>LIRQUÉN</t>
  </si>
  <si>
    <t>MEJILLONES</t>
  </si>
  <si>
    <t>PENCO</t>
  </si>
  <si>
    <t>PUERTO ANGAMOS</t>
  </si>
  <si>
    <t>PUERTO MONTT</t>
  </si>
  <si>
    <t>PUNTA ARENAS</t>
  </si>
  <si>
    <t>QUINTERO</t>
  </si>
  <si>
    <t>SAN ANTONIO</t>
  </si>
  <si>
    <t>SAN VICENTE</t>
  </si>
  <si>
    <t>TALCAHUANO</t>
  </si>
  <si>
    <t>TOCOPILLA</t>
  </si>
  <si>
    <t>VALPARAÍSO</t>
  </si>
  <si>
    <t>VENTANAS</t>
  </si>
  <si>
    <t>Periodo</t>
  </si>
  <si>
    <t>Variaciones respecto al mes anterior</t>
  </si>
  <si>
    <t>CORRAL</t>
  </si>
  <si>
    <t>MICHILLA</t>
  </si>
  <si>
    <t>NATALES</t>
  </si>
  <si>
    <t>PUERTO WILLIAMS</t>
  </si>
  <si>
    <t>IMPORTACIONES POR LUGAR DE INGRESO</t>
  </si>
  <si>
    <t>Monto CIF en dólares</t>
  </si>
  <si>
    <t>Enero - 2017</t>
  </si>
  <si>
    <t>Febrero - 2017</t>
  </si>
  <si>
    <t>Marzo - 2017</t>
  </si>
  <si>
    <t>Abril - 2017</t>
  </si>
  <si>
    <t>Mayo - 2017</t>
  </si>
  <si>
    <t>Junio - 2017</t>
  </si>
  <si>
    <t>Julio - 2017</t>
  </si>
  <si>
    <t>Agosto - 2017</t>
  </si>
  <si>
    <t>Septiembre - 2017</t>
  </si>
  <si>
    <t>Octubre - 2017</t>
  </si>
  <si>
    <t>Noviembre - 2017</t>
  </si>
  <si>
    <t>Diciembre - 2017</t>
  </si>
  <si>
    <t>Ene - Dic 2017</t>
  </si>
  <si>
    <t>Lugar de Ingreso (Puerto)</t>
  </si>
  <si>
    <t>PATACHE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</si>
</sst>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/>
    <xf numFmtId="0" fontId="0" fillId="0" borderId="4" xfId="0" applyBorder="1" applyAlignment="1">
      <alignment horizontal="left"/>
    </xf>
    <xf numFmtId="164" fontId="0" fillId="0" borderId="4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49" fontId="1" fillId="2" borderId="5" xfId="0" applyNumberFormat="1" applyFont="1" applyFill="1" applyBorder="1"/>
    <xf numFmtId="49" fontId="1" fillId="2" borderId="1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165" fontId="0" fillId="0" borderId="4" xfId="0" applyNumberFormat="1" applyBorder="1"/>
    <xf numFmtId="165" fontId="1" fillId="2" borderId="1" xfId="0" applyNumberFormat="1" applyFont="1" applyFill="1" applyBorder="1"/>
    <xf numFmtId="0" fontId="0" fillId="0" borderId="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0" xfId="0" applyFont="1" applyFill="1" applyBorder="1" applyAlignment="1"/>
    <xf numFmtId="164" fontId="0" fillId="0" borderId="0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A4" sqref="A4"/>
    </sheetView>
  </sheetViews>
  <sheetFormatPr baseColWidth="10" defaultRowHeight="14.4" x14ac:dyDescent="0.3"/>
  <cols>
    <col min="1" max="1" width="26" bestFit="1" customWidth="1"/>
    <col min="2" max="5" width="14.21875" bestFit="1" customWidth="1"/>
    <col min="6" max="9" width="14.21875" customWidth="1"/>
    <col min="10" max="10" width="16.33203125" bestFit="1" customWidth="1"/>
    <col min="11" max="11" width="14.21875" customWidth="1"/>
    <col min="12" max="12" width="15.88671875" bestFit="1" customWidth="1"/>
    <col min="13" max="13" width="15" bestFit="1" customWidth="1"/>
    <col min="14" max="14" width="15.21875" bestFit="1" customWidth="1"/>
    <col min="16" max="16" width="10" bestFit="1" customWidth="1"/>
  </cols>
  <sheetData>
    <row r="1" spans="1:14" ht="15" thickBot="1" x14ac:dyDescent="0.35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5" thickBot="1" x14ac:dyDescent="0.35">
      <c r="A2" s="1" t="s">
        <v>33</v>
      </c>
      <c r="B2" s="17" t="s">
        <v>26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15" thickBot="1" x14ac:dyDescent="0.35">
      <c r="A3" s="4" t="s">
        <v>47</v>
      </c>
      <c r="B3" s="6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45</v>
      </c>
      <c r="N3" s="4" t="s">
        <v>46</v>
      </c>
    </row>
    <row r="4" spans="1:14" x14ac:dyDescent="0.3">
      <c r="A4" s="13" t="s">
        <v>1</v>
      </c>
      <c r="B4" s="15">
        <v>81813442.690000013</v>
      </c>
      <c r="C4" s="3">
        <v>85333078.729999959</v>
      </c>
      <c r="D4" s="3">
        <v>67212271.760000035</v>
      </c>
      <c r="E4" s="3">
        <v>51566892.720000021</v>
      </c>
      <c r="F4" s="3">
        <v>34041338.04999999</v>
      </c>
      <c r="G4" s="3">
        <v>63618484.93</v>
      </c>
      <c r="H4" s="3">
        <v>39236864.73999998</v>
      </c>
      <c r="I4" s="3">
        <v>32906696.969999995</v>
      </c>
      <c r="J4" s="3">
        <v>50662405.460000016</v>
      </c>
      <c r="K4" s="3">
        <v>38524580.259999998</v>
      </c>
      <c r="L4" s="3">
        <v>45240832.060000017</v>
      </c>
      <c r="M4" s="3">
        <v>44258225.949999981</v>
      </c>
      <c r="N4" s="3">
        <v>634415114.32000005</v>
      </c>
    </row>
    <row r="5" spans="1:14" x14ac:dyDescent="0.3">
      <c r="A5" s="2" t="s">
        <v>2</v>
      </c>
      <c r="B5" s="15">
        <v>6608210.1700000018</v>
      </c>
      <c r="C5" s="3">
        <v>4336364.3999999994</v>
      </c>
      <c r="D5" s="3">
        <v>6069639.0199999996</v>
      </c>
      <c r="E5" s="3">
        <v>5674861.9399999976</v>
      </c>
      <c r="F5" s="3">
        <v>5274977.0500000017</v>
      </c>
      <c r="G5" s="3">
        <v>5760008.6199999973</v>
      </c>
      <c r="H5" s="3">
        <v>3915696.5399999996</v>
      </c>
      <c r="I5" s="3">
        <v>5773941.3600000022</v>
      </c>
      <c r="J5" s="3">
        <v>2671535.1</v>
      </c>
      <c r="K5" s="3">
        <v>2237276.6700000004</v>
      </c>
      <c r="L5" s="3">
        <v>13708773.509999998</v>
      </c>
      <c r="M5" s="3">
        <v>5080484.8199999994</v>
      </c>
      <c r="N5" s="3">
        <v>67111769.199999988</v>
      </c>
    </row>
    <row r="6" spans="1:14" x14ac:dyDescent="0.3">
      <c r="A6" s="2" t="s">
        <v>3</v>
      </c>
      <c r="B6" s="15">
        <v>107160</v>
      </c>
      <c r="C6" s="3"/>
      <c r="D6" s="3"/>
      <c r="E6" s="3"/>
      <c r="F6" s="3"/>
      <c r="G6" s="3"/>
      <c r="H6" s="3"/>
      <c r="I6" s="3"/>
      <c r="J6" s="3">
        <v>167001.1</v>
      </c>
      <c r="K6" s="3"/>
      <c r="L6" s="3"/>
      <c r="M6" s="3"/>
      <c r="N6" s="3">
        <v>274161.09999999998</v>
      </c>
    </row>
    <row r="7" spans="1:14" x14ac:dyDescent="0.3">
      <c r="A7" s="2" t="s">
        <v>4</v>
      </c>
      <c r="B7" s="15"/>
      <c r="C7" s="3">
        <v>2169115.79</v>
      </c>
      <c r="D7" s="3"/>
      <c r="E7" s="3">
        <v>8898396.5</v>
      </c>
      <c r="F7" s="3">
        <v>7693142.0600000005</v>
      </c>
      <c r="G7" s="3"/>
      <c r="H7" s="3">
        <v>10266053.5</v>
      </c>
      <c r="I7" s="3">
        <v>4575057.0199999996</v>
      </c>
      <c r="J7" s="3">
        <v>1634485.04</v>
      </c>
      <c r="K7" s="3"/>
      <c r="L7" s="3">
        <v>21728284.91</v>
      </c>
      <c r="M7" s="3"/>
      <c r="N7" s="3">
        <v>56964534.820000008</v>
      </c>
    </row>
    <row r="8" spans="1:14" x14ac:dyDescent="0.3">
      <c r="A8" s="2" t="s">
        <v>5</v>
      </c>
      <c r="B8" s="15">
        <v>15565080.710000001</v>
      </c>
      <c r="C8" s="3">
        <v>13437664.859999999</v>
      </c>
      <c r="D8" s="3">
        <v>12699156.83</v>
      </c>
      <c r="E8" s="3">
        <v>10168162.859999999</v>
      </c>
      <c r="F8" s="3">
        <v>8408631.7899999991</v>
      </c>
      <c r="G8" s="3">
        <v>14856157.039999999</v>
      </c>
      <c r="H8" s="3">
        <v>11699501.27</v>
      </c>
      <c r="I8" s="3">
        <v>14133674.18</v>
      </c>
      <c r="J8" s="3">
        <v>17805288.690000001</v>
      </c>
      <c r="K8" s="3">
        <v>10906130.92</v>
      </c>
      <c r="L8" s="3">
        <v>19070095.830000002</v>
      </c>
      <c r="M8" s="3">
        <v>17800672.940000001</v>
      </c>
      <c r="N8" s="3">
        <v>166550217.91999999</v>
      </c>
    </row>
    <row r="9" spans="1:14" x14ac:dyDescent="0.3">
      <c r="A9" s="2" t="s">
        <v>6</v>
      </c>
      <c r="B9" s="15">
        <v>206735.67</v>
      </c>
      <c r="C9" s="3"/>
      <c r="D9" s="3">
        <v>29200</v>
      </c>
      <c r="E9" s="3"/>
      <c r="F9" s="3"/>
      <c r="G9" s="3"/>
      <c r="H9" s="3">
        <v>53290</v>
      </c>
      <c r="I9" s="3">
        <v>166022.94</v>
      </c>
      <c r="J9" s="3"/>
      <c r="K9" s="3"/>
      <c r="L9" s="3"/>
      <c r="M9" s="3"/>
      <c r="N9" s="3">
        <v>455248.61000000004</v>
      </c>
    </row>
    <row r="10" spans="1:14" x14ac:dyDescent="0.3">
      <c r="A10" s="2" t="s">
        <v>7</v>
      </c>
      <c r="B10" s="15">
        <v>3182552.4699999997</v>
      </c>
      <c r="C10" s="3">
        <v>3264592.54</v>
      </c>
      <c r="D10" s="3">
        <v>913388.97</v>
      </c>
      <c r="E10" s="3">
        <v>5968313.0099999998</v>
      </c>
      <c r="F10" s="3">
        <v>1524778.97</v>
      </c>
      <c r="G10" s="3">
        <v>1870552.78</v>
      </c>
      <c r="H10" s="3">
        <v>2376273.29</v>
      </c>
      <c r="I10" s="3">
        <v>4363581.91</v>
      </c>
      <c r="J10" s="3">
        <v>2528085.31</v>
      </c>
      <c r="K10" s="3">
        <v>3504184.5</v>
      </c>
      <c r="L10" s="3">
        <v>1766911.27</v>
      </c>
      <c r="M10" s="3">
        <v>2144429.5699999998</v>
      </c>
      <c r="N10" s="3">
        <v>33407644.589999996</v>
      </c>
    </row>
    <row r="11" spans="1:14" x14ac:dyDescent="0.3">
      <c r="A11" s="2" t="s">
        <v>8</v>
      </c>
      <c r="B11" s="15">
        <v>853808.5</v>
      </c>
      <c r="C11" s="3">
        <v>833446.49</v>
      </c>
      <c r="D11" s="3">
        <v>1947565.4</v>
      </c>
      <c r="E11" s="3">
        <v>339164.74</v>
      </c>
      <c r="F11" s="3">
        <v>1939127.3599999999</v>
      </c>
      <c r="G11" s="3">
        <v>17960.25</v>
      </c>
      <c r="H11" s="3">
        <v>17899999.060000002</v>
      </c>
      <c r="I11" s="3">
        <v>21477535.75</v>
      </c>
      <c r="J11" s="3">
        <v>1332721.18</v>
      </c>
      <c r="K11" s="3">
        <v>20413576.270000003</v>
      </c>
      <c r="L11" s="3">
        <v>3060479.39</v>
      </c>
      <c r="M11" s="3">
        <v>8394306.1799999997</v>
      </c>
      <c r="N11" s="3">
        <v>78509690.569999993</v>
      </c>
    </row>
    <row r="12" spans="1:14" x14ac:dyDescent="0.3">
      <c r="A12" s="2" t="s">
        <v>9</v>
      </c>
      <c r="B12" s="15">
        <v>64356963.380000003</v>
      </c>
      <c r="C12" s="3">
        <v>49814357.490000017</v>
      </c>
      <c r="D12" s="3">
        <v>64012315.240000032</v>
      </c>
      <c r="E12" s="3">
        <v>70441363.460000023</v>
      </c>
      <c r="F12" s="3">
        <v>66253231.860000014</v>
      </c>
      <c r="G12" s="3">
        <v>72163435.179999992</v>
      </c>
      <c r="H12" s="3">
        <v>70389506.309999943</v>
      </c>
      <c r="I12" s="3">
        <v>84879160.069999993</v>
      </c>
      <c r="J12" s="3">
        <v>66444111.920000009</v>
      </c>
      <c r="K12" s="3">
        <v>72568177.75</v>
      </c>
      <c r="L12" s="3">
        <v>36869120.32</v>
      </c>
      <c r="M12" s="3">
        <v>82492037.880000055</v>
      </c>
      <c r="N12" s="3">
        <v>800683780.86000013</v>
      </c>
    </row>
    <row r="13" spans="1:14" x14ac:dyDescent="0.3">
      <c r="A13" s="2" t="s">
        <v>28</v>
      </c>
      <c r="B13" s="15"/>
      <c r="C13" s="3"/>
      <c r="D13" s="3">
        <v>102906.61</v>
      </c>
      <c r="E13" s="3"/>
      <c r="F13" s="3"/>
      <c r="G13" s="3"/>
      <c r="H13" s="3"/>
      <c r="I13" s="3"/>
      <c r="J13" s="3"/>
      <c r="K13" s="3"/>
      <c r="L13" s="3"/>
      <c r="M13" s="3"/>
      <c r="N13" s="3">
        <v>102906.61</v>
      </c>
    </row>
    <row r="14" spans="1:14" x14ac:dyDescent="0.3">
      <c r="A14" s="2" t="s">
        <v>10</v>
      </c>
      <c r="B14" s="15">
        <v>3509717.86</v>
      </c>
      <c r="C14" s="3">
        <v>2535025.06</v>
      </c>
      <c r="D14" s="3">
        <v>1251691.3600000001</v>
      </c>
      <c r="E14" s="3">
        <v>1179750.8500000001</v>
      </c>
      <c r="F14" s="3">
        <v>3757109.96</v>
      </c>
      <c r="G14" s="3">
        <v>2747308.34</v>
      </c>
      <c r="H14" s="3">
        <v>3998640.0999999996</v>
      </c>
      <c r="I14" s="3">
        <v>2822994.48</v>
      </c>
      <c r="J14" s="3">
        <v>1153573.58</v>
      </c>
      <c r="K14" s="3">
        <v>1147402.03</v>
      </c>
      <c r="L14" s="3">
        <v>2949256.59</v>
      </c>
      <c r="M14" s="3">
        <v>1598691.13</v>
      </c>
      <c r="N14" s="3">
        <v>28651161.340000004</v>
      </c>
    </row>
    <row r="15" spans="1:14" x14ac:dyDescent="0.3">
      <c r="A15" s="12" t="s">
        <v>11</v>
      </c>
      <c r="B15" s="15">
        <v>564743.97</v>
      </c>
      <c r="C15" s="3">
        <v>12288094.620000001</v>
      </c>
      <c r="D15" s="3">
        <v>5008700.58</v>
      </c>
      <c r="E15" s="3">
        <v>11766210.289999999</v>
      </c>
      <c r="F15" s="3">
        <v>9024697.5300000012</v>
      </c>
      <c r="G15" s="3">
        <v>53091080.359999999</v>
      </c>
      <c r="H15" s="3">
        <v>19511394.52</v>
      </c>
      <c r="I15" s="3">
        <v>34481684.140000001</v>
      </c>
      <c r="J15" s="3">
        <v>5423723.9699999997</v>
      </c>
      <c r="K15" s="3"/>
      <c r="L15" s="3">
        <v>4622268.5600000005</v>
      </c>
      <c r="M15" s="3">
        <v>72087244.109999999</v>
      </c>
      <c r="N15" s="3">
        <v>227869842.64999998</v>
      </c>
    </row>
    <row r="16" spans="1:14" x14ac:dyDescent="0.3">
      <c r="A16" s="2" t="s">
        <v>12</v>
      </c>
      <c r="B16" s="15">
        <v>15225555.419999996</v>
      </c>
      <c r="C16" s="3">
        <v>10821881.840000004</v>
      </c>
      <c r="D16" s="3">
        <v>12111113.290000003</v>
      </c>
      <c r="E16" s="3">
        <v>9634493.0999999996</v>
      </c>
      <c r="F16" s="3">
        <v>11861188.039999999</v>
      </c>
      <c r="G16" s="3">
        <v>21360015.089999996</v>
      </c>
      <c r="H16" s="3">
        <v>5738606.6099999975</v>
      </c>
      <c r="I16" s="3">
        <v>28373943.16</v>
      </c>
      <c r="J16" s="3">
        <v>15195043.150000004</v>
      </c>
      <c r="K16" s="3">
        <v>21875436.82</v>
      </c>
      <c r="L16" s="3">
        <v>15942261.800000001</v>
      </c>
      <c r="M16" s="3">
        <v>20862696.659999993</v>
      </c>
      <c r="N16" s="3">
        <v>189002234.98000002</v>
      </c>
    </row>
    <row r="17" spans="1:14" x14ac:dyDescent="0.3">
      <c r="A17" s="2" t="s">
        <v>13</v>
      </c>
      <c r="B17" s="15">
        <v>33421260.769999988</v>
      </c>
      <c r="C17" s="3">
        <v>31847668.909999967</v>
      </c>
      <c r="D17" s="3">
        <v>28445515.459999986</v>
      </c>
      <c r="E17" s="3">
        <v>43463960.540000007</v>
      </c>
      <c r="F17" s="3">
        <v>36959518.140000008</v>
      </c>
      <c r="G17" s="3">
        <v>37351428.380000003</v>
      </c>
      <c r="H17" s="3">
        <v>35428935.839999974</v>
      </c>
      <c r="I17" s="3">
        <v>50624428.450000055</v>
      </c>
      <c r="J17" s="3">
        <v>38352296.229999952</v>
      </c>
      <c r="K17" s="3">
        <v>24322168.149999984</v>
      </c>
      <c r="L17" s="3">
        <v>29153646.609999992</v>
      </c>
      <c r="M17" s="3">
        <v>28059458.5</v>
      </c>
      <c r="N17" s="3">
        <v>417430285.97999996</v>
      </c>
    </row>
    <row r="18" spans="1:14" x14ac:dyDescent="0.3">
      <c r="A18" s="2" t="s">
        <v>14</v>
      </c>
      <c r="B18" s="15">
        <v>85796919.469999999</v>
      </c>
      <c r="C18" s="3">
        <v>90347596.170000002</v>
      </c>
      <c r="D18" s="3">
        <v>88197047.48999998</v>
      </c>
      <c r="E18" s="3">
        <v>104678764.36000001</v>
      </c>
      <c r="F18" s="3">
        <v>102008105.15000001</v>
      </c>
      <c r="G18" s="3">
        <v>101369435.58000001</v>
      </c>
      <c r="H18" s="3">
        <v>87424273.480000004</v>
      </c>
      <c r="I18" s="3">
        <v>127962680.60999997</v>
      </c>
      <c r="J18" s="3">
        <v>84571571.420000017</v>
      </c>
      <c r="K18" s="3">
        <v>125272319.19000001</v>
      </c>
      <c r="L18" s="3">
        <v>113373989.55000003</v>
      </c>
      <c r="M18" s="3">
        <v>121072912.39000002</v>
      </c>
      <c r="N18" s="3">
        <v>1232075614.8600001</v>
      </c>
    </row>
    <row r="19" spans="1:14" x14ac:dyDescent="0.3">
      <c r="A19" s="2" t="s">
        <v>29</v>
      </c>
      <c r="B19" s="15">
        <v>708873.51</v>
      </c>
      <c r="C19" s="3">
        <v>418817.6</v>
      </c>
      <c r="D19" s="3">
        <v>598638.05000000005</v>
      </c>
      <c r="E19" s="3">
        <v>1082082.57</v>
      </c>
      <c r="F19" s="3">
        <v>478335.9</v>
      </c>
      <c r="G19" s="3">
        <v>418339.2</v>
      </c>
      <c r="H19" s="3"/>
      <c r="I19" s="3"/>
      <c r="J19" s="3"/>
      <c r="K19" s="3">
        <v>21861.63</v>
      </c>
      <c r="L19" s="3"/>
      <c r="M19" s="3">
        <v>35263.1</v>
      </c>
      <c r="N19" s="3">
        <v>3762211.56</v>
      </c>
    </row>
    <row r="20" spans="1:14" x14ac:dyDescent="0.3">
      <c r="A20" s="2" t="s">
        <v>30</v>
      </c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2" t="s">
        <v>48</v>
      </c>
      <c r="B21" s="15">
        <v>4394788.16</v>
      </c>
      <c r="C21" s="3">
        <v>492210.69</v>
      </c>
      <c r="D21" s="3">
        <v>4149935.58</v>
      </c>
      <c r="E21" s="3"/>
      <c r="F21" s="3">
        <v>4564840.51</v>
      </c>
      <c r="G21" s="3"/>
      <c r="H21" s="3">
        <v>464187.16</v>
      </c>
      <c r="I21" s="3">
        <v>4254050.5</v>
      </c>
      <c r="J21" s="3">
        <v>484000.16</v>
      </c>
      <c r="K21" s="3">
        <v>4695355.17</v>
      </c>
      <c r="L21" s="3">
        <v>609880.06000000006</v>
      </c>
      <c r="M21" s="3"/>
      <c r="N21" s="3">
        <v>24109247.989999998</v>
      </c>
    </row>
    <row r="22" spans="1:14" x14ac:dyDescent="0.3">
      <c r="A22" s="2" t="s">
        <v>15</v>
      </c>
      <c r="B22" s="15">
        <v>5299372.2699999996</v>
      </c>
      <c r="C22" s="3">
        <v>8489.630000000001</v>
      </c>
      <c r="D22" s="3">
        <v>2226.29</v>
      </c>
      <c r="E22" s="3">
        <v>8801536.870000001</v>
      </c>
      <c r="F22" s="3">
        <v>6108909.4100000001</v>
      </c>
      <c r="G22" s="3">
        <v>7130590.0699999994</v>
      </c>
      <c r="H22" s="3">
        <v>5880134.04</v>
      </c>
      <c r="I22" s="3">
        <v>4386669.26</v>
      </c>
      <c r="J22" s="3">
        <v>8366185.0200000005</v>
      </c>
      <c r="K22" s="3">
        <v>8905640.6500000004</v>
      </c>
      <c r="L22" s="3">
        <v>5688836.4100000011</v>
      </c>
      <c r="M22" s="3">
        <v>1099114.75</v>
      </c>
      <c r="N22" s="3">
        <v>61677704.670000002</v>
      </c>
    </row>
    <row r="23" spans="1:14" x14ac:dyDescent="0.3">
      <c r="A23" s="2" t="s">
        <v>16</v>
      </c>
      <c r="B23" s="15">
        <v>100169676.91000013</v>
      </c>
      <c r="C23" s="3">
        <v>86855052.960000068</v>
      </c>
      <c r="D23" s="3">
        <v>153157906.29000014</v>
      </c>
      <c r="E23" s="3">
        <v>145425924.98000008</v>
      </c>
      <c r="F23" s="3">
        <v>127054362.52000007</v>
      </c>
      <c r="G23" s="3">
        <v>144103547.69999987</v>
      </c>
      <c r="H23" s="3">
        <v>177822059.61000019</v>
      </c>
      <c r="I23" s="3">
        <v>133139702.11999999</v>
      </c>
      <c r="J23" s="3">
        <v>115478936.14000002</v>
      </c>
      <c r="K23" s="3">
        <v>123976866.88999999</v>
      </c>
      <c r="L23" s="3">
        <v>127439900.21000011</v>
      </c>
      <c r="M23" s="3">
        <v>160822191.75000009</v>
      </c>
      <c r="N23" s="3">
        <v>1595446128.0800004</v>
      </c>
    </row>
    <row r="24" spans="1:14" x14ac:dyDescent="0.3">
      <c r="A24" s="2" t="s">
        <v>17</v>
      </c>
      <c r="B24" s="15">
        <v>10029859.200000001</v>
      </c>
      <c r="C24" s="3">
        <v>16308045.689999999</v>
      </c>
      <c r="D24" s="3">
        <v>21647273.990000002</v>
      </c>
      <c r="E24" s="3">
        <v>23047823.840000004</v>
      </c>
      <c r="F24" s="3">
        <v>13127532.209999999</v>
      </c>
      <c r="G24" s="3">
        <v>22541885.52</v>
      </c>
      <c r="H24" s="3">
        <v>24768234.710000001</v>
      </c>
      <c r="I24" s="3">
        <v>12088083.970000001</v>
      </c>
      <c r="J24" s="3">
        <v>26882940.869999997</v>
      </c>
      <c r="K24" s="3">
        <v>26701221.279999997</v>
      </c>
      <c r="L24" s="3">
        <v>20554084.509999998</v>
      </c>
      <c r="M24" s="3">
        <v>74026747.049999997</v>
      </c>
      <c r="N24" s="3">
        <v>291723732.83999997</v>
      </c>
    </row>
    <row r="25" spans="1:14" x14ac:dyDescent="0.3">
      <c r="A25" s="2" t="s">
        <v>31</v>
      </c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2" t="s">
        <v>18</v>
      </c>
      <c r="B26" s="15">
        <v>101910.17</v>
      </c>
      <c r="C26" s="3">
        <v>3955829.12</v>
      </c>
      <c r="D26" s="3">
        <v>535</v>
      </c>
      <c r="E26" s="3"/>
      <c r="F26" s="3"/>
      <c r="G26" s="3"/>
      <c r="H26" s="3">
        <v>2547114.09</v>
      </c>
      <c r="I26" s="3">
        <v>973275.5</v>
      </c>
      <c r="J26" s="3">
        <v>207450.49</v>
      </c>
      <c r="K26" s="3">
        <v>160388.41999999998</v>
      </c>
      <c r="L26" s="3">
        <v>890138.98</v>
      </c>
      <c r="M26" s="3">
        <v>399600.71</v>
      </c>
      <c r="N26" s="3">
        <v>9236242.4800000004</v>
      </c>
    </row>
    <row r="27" spans="1:14" x14ac:dyDescent="0.3">
      <c r="A27" s="2" t="s">
        <v>19</v>
      </c>
      <c r="B27" s="15">
        <v>362164627.02999997</v>
      </c>
      <c r="C27" s="3">
        <v>320563187.29999995</v>
      </c>
      <c r="D27" s="3">
        <v>378408382.89000005</v>
      </c>
      <c r="E27" s="3">
        <v>300742860.00999999</v>
      </c>
      <c r="F27" s="3">
        <v>320380633.31000006</v>
      </c>
      <c r="G27" s="3">
        <v>485484052.63999999</v>
      </c>
      <c r="H27" s="3">
        <v>246212673.32000005</v>
      </c>
      <c r="I27" s="3">
        <v>455996591.03000003</v>
      </c>
      <c r="J27" s="3">
        <v>280222366.25</v>
      </c>
      <c r="K27" s="3">
        <v>373489538.72000003</v>
      </c>
      <c r="L27" s="3">
        <v>417994867.34000003</v>
      </c>
      <c r="M27" s="3">
        <v>407498768.62</v>
      </c>
      <c r="N27" s="3">
        <v>4349158548.46</v>
      </c>
    </row>
    <row r="28" spans="1:14" x14ac:dyDescent="0.3">
      <c r="A28" s="2" t="s">
        <v>20</v>
      </c>
      <c r="B28" s="15">
        <v>1481747776.1600056</v>
      </c>
      <c r="C28" s="3">
        <v>1361999356.9200115</v>
      </c>
      <c r="D28" s="3">
        <v>1679502565.799998</v>
      </c>
      <c r="E28" s="3">
        <v>1384803693.8099992</v>
      </c>
      <c r="F28" s="3">
        <v>1466628734.0199952</v>
      </c>
      <c r="G28" s="3">
        <v>1369477899.8100011</v>
      </c>
      <c r="H28" s="3">
        <v>1508542236.0300009</v>
      </c>
      <c r="I28" s="3">
        <v>1672273948.2699916</v>
      </c>
      <c r="J28" s="3">
        <v>1598193024.0099876</v>
      </c>
      <c r="K28" s="3">
        <v>1597303395.2199974</v>
      </c>
      <c r="L28" s="3">
        <v>1653741851.2600005</v>
      </c>
      <c r="M28" s="3">
        <v>1556564460.3300049</v>
      </c>
      <c r="N28" s="3">
        <v>18330778941.639992</v>
      </c>
    </row>
    <row r="29" spans="1:14" x14ac:dyDescent="0.3">
      <c r="A29" s="2" t="s">
        <v>21</v>
      </c>
      <c r="B29" s="15">
        <v>307362496.31999969</v>
      </c>
      <c r="C29" s="3">
        <v>266834796.15999985</v>
      </c>
      <c r="D29" s="3">
        <v>371080487.41000038</v>
      </c>
      <c r="E29" s="3">
        <v>150875629.30000019</v>
      </c>
      <c r="F29" s="3">
        <v>128858847.00999992</v>
      </c>
      <c r="G29" s="3">
        <v>107296155.71000004</v>
      </c>
      <c r="H29" s="3">
        <v>111274441.14999999</v>
      </c>
      <c r="I29" s="3">
        <v>107741978.87000011</v>
      </c>
      <c r="J29" s="3">
        <v>101592028.53000011</v>
      </c>
      <c r="K29" s="3">
        <v>95189444.129999965</v>
      </c>
      <c r="L29" s="3">
        <v>114495529.36000013</v>
      </c>
      <c r="M29" s="3">
        <v>189170265.66000018</v>
      </c>
      <c r="N29" s="3">
        <v>2051772099.6100006</v>
      </c>
    </row>
    <row r="30" spans="1:14" x14ac:dyDescent="0.3">
      <c r="A30" s="2" t="s">
        <v>22</v>
      </c>
      <c r="B30" s="15">
        <v>63890.38</v>
      </c>
      <c r="C30" s="3">
        <v>48236568.49000001</v>
      </c>
      <c r="D30" s="3">
        <v>19054562.870000001</v>
      </c>
      <c r="E30" s="3">
        <v>82368074.689999998</v>
      </c>
      <c r="F30" s="3">
        <v>137804223.13</v>
      </c>
      <c r="G30" s="3">
        <v>223891686.65000001</v>
      </c>
      <c r="H30" s="3">
        <v>166396949.78</v>
      </c>
      <c r="I30" s="3">
        <v>155306857.63999999</v>
      </c>
      <c r="J30" s="3">
        <v>166353482.14000002</v>
      </c>
      <c r="K30" s="3">
        <v>243784616.41999999</v>
      </c>
      <c r="L30" s="3">
        <v>213645707.23999998</v>
      </c>
      <c r="M30" s="3">
        <v>221896232.49000001</v>
      </c>
      <c r="N30" s="3">
        <v>1678802851.9200001</v>
      </c>
    </row>
    <row r="31" spans="1:14" x14ac:dyDescent="0.3">
      <c r="A31" s="2" t="s">
        <v>23</v>
      </c>
      <c r="B31" s="15">
        <v>5330675.71</v>
      </c>
      <c r="C31" s="3">
        <v>7473195.0799999991</v>
      </c>
      <c r="D31" s="3">
        <v>14088405.029999999</v>
      </c>
      <c r="E31" s="3">
        <v>10529153.02</v>
      </c>
      <c r="F31" s="3">
        <v>10369446.83</v>
      </c>
      <c r="G31" s="3">
        <v>8347837.8300000001</v>
      </c>
      <c r="H31" s="3">
        <v>11091007.960000001</v>
      </c>
      <c r="I31" s="3">
        <v>7104799.8799999999</v>
      </c>
      <c r="J31" s="3">
        <v>11360449.890000001</v>
      </c>
      <c r="K31" s="3">
        <v>23672012.820000008</v>
      </c>
      <c r="L31" s="3">
        <v>16888149.359999999</v>
      </c>
      <c r="M31" s="3">
        <v>7945992.7700000005</v>
      </c>
      <c r="N31" s="3">
        <v>134201126.18000001</v>
      </c>
    </row>
    <row r="32" spans="1:14" x14ac:dyDescent="0.3">
      <c r="A32" s="2" t="s">
        <v>24</v>
      </c>
      <c r="B32" s="15">
        <v>958513513.55000675</v>
      </c>
      <c r="C32" s="3">
        <v>901653892.20000076</v>
      </c>
      <c r="D32" s="3">
        <v>1028180857.830004</v>
      </c>
      <c r="E32" s="3">
        <v>960810368.68000054</v>
      </c>
      <c r="F32" s="3">
        <v>1168481829.3099978</v>
      </c>
      <c r="G32" s="3">
        <v>1193761558.570003</v>
      </c>
      <c r="H32" s="3">
        <v>1176085727.7099862</v>
      </c>
      <c r="I32" s="3">
        <v>1254529409.2499917</v>
      </c>
      <c r="J32" s="3">
        <v>1233427432.1999969</v>
      </c>
      <c r="K32" s="3">
        <v>1218439312.3800006</v>
      </c>
      <c r="L32" s="3">
        <v>1140723333.9500039</v>
      </c>
      <c r="M32" s="3">
        <v>1176021079.310003</v>
      </c>
      <c r="N32" s="3">
        <v>13410628314.939997</v>
      </c>
    </row>
    <row r="33" spans="1:14" ht="15" thickBot="1" x14ac:dyDescent="0.35">
      <c r="A33" s="2" t="s">
        <v>25</v>
      </c>
      <c r="B33" s="15">
        <v>31822158.420000002</v>
      </c>
      <c r="C33" s="3">
        <v>17464785.77</v>
      </c>
      <c r="D33" s="3">
        <v>22239012.600000001</v>
      </c>
      <c r="E33" s="3">
        <v>20448676.199999999</v>
      </c>
      <c r="F33" s="3">
        <v>22889427.150000002</v>
      </c>
      <c r="G33" s="3">
        <v>23613926.620000008</v>
      </c>
      <c r="H33" s="3">
        <v>28653823.390000001</v>
      </c>
      <c r="I33" s="3">
        <v>28777832.460000001</v>
      </c>
      <c r="J33" s="3">
        <v>18468523.52</v>
      </c>
      <c r="K33" s="3">
        <v>21644625.869999997</v>
      </c>
      <c r="L33" s="3">
        <v>25093683.810000002</v>
      </c>
      <c r="M33" s="3">
        <v>21720494.350000001</v>
      </c>
      <c r="N33" s="3">
        <v>282836970.16000009</v>
      </c>
    </row>
    <row r="34" spans="1:14" ht="15" thickBot="1" x14ac:dyDescent="0.35">
      <c r="A34" s="16" t="s">
        <v>0</v>
      </c>
      <c r="B34" s="5">
        <v>3578921768.8700123</v>
      </c>
      <c r="C34" s="5">
        <v>3339293114.5100121</v>
      </c>
      <c r="D34" s="5">
        <v>3980111301.6400027</v>
      </c>
      <c r="E34" s="5">
        <v>3412716158.3400002</v>
      </c>
      <c r="F34" s="5">
        <v>3695492967.2699933</v>
      </c>
      <c r="G34" s="5">
        <v>3960273346.8700042</v>
      </c>
      <c r="H34" s="5">
        <v>3767677624.2099876</v>
      </c>
      <c r="I34" s="5">
        <v>4249114599.7899837</v>
      </c>
      <c r="J34" s="5">
        <v>3848978661.3699846</v>
      </c>
      <c r="K34" s="5">
        <v>4058755532.1599979</v>
      </c>
      <c r="L34" s="5">
        <v>4045251882.8900046</v>
      </c>
      <c r="M34" s="5">
        <v>4221051371.0200086</v>
      </c>
      <c r="N34" s="5">
        <v>46157638328.939995</v>
      </c>
    </row>
    <row r="36" spans="1:14" ht="15" thickBot="1" x14ac:dyDescent="0.35">
      <c r="A36" s="8" t="s">
        <v>27</v>
      </c>
      <c r="B36" s="9"/>
      <c r="C36" s="9"/>
      <c r="D36" s="9"/>
      <c r="E36" s="9"/>
      <c r="F36" s="14"/>
      <c r="G36" s="14"/>
      <c r="H36" s="14"/>
      <c r="I36" s="14"/>
      <c r="J36" s="14"/>
      <c r="K36" s="14"/>
      <c r="L36" s="14"/>
      <c r="M36" s="14"/>
    </row>
    <row r="37" spans="1:14" ht="15" thickBot="1" x14ac:dyDescent="0.35">
      <c r="A37" s="4" t="s">
        <v>47</v>
      </c>
      <c r="B37" s="6" t="s">
        <v>34</v>
      </c>
      <c r="C37" s="7" t="s">
        <v>35</v>
      </c>
      <c r="D37" s="7" t="s">
        <v>36</v>
      </c>
      <c r="E37" s="7" t="s">
        <v>37</v>
      </c>
      <c r="F37" s="7" t="s">
        <v>38</v>
      </c>
      <c r="G37" s="7" t="s">
        <v>39</v>
      </c>
      <c r="H37" s="7" t="s">
        <v>40</v>
      </c>
      <c r="I37" s="7" t="s">
        <v>41</v>
      </c>
      <c r="J37" s="7" t="s">
        <v>42</v>
      </c>
      <c r="K37" s="7" t="s">
        <v>43</v>
      </c>
      <c r="L37" s="7" t="s">
        <v>44</v>
      </c>
      <c r="M37" s="7" t="s">
        <v>45</v>
      </c>
    </row>
    <row r="38" spans="1:14" x14ac:dyDescent="0.3">
      <c r="A38" s="13" t="s">
        <v>1</v>
      </c>
      <c r="B38" s="15"/>
      <c r="C38" s="10">
        <f t="shared" ref="C38:M38" si="0">C4/B4-1</f>
        <v>4.302026567120798E-2</v>
      </c>
      <c r="D38" s="10">
        <f t="shared" si="0"/>
        <v>-0.21235384026557236</v>
      </c>
      <c r="E38" s="10">
        <f t="shared" si="0"/>
        <v>-0.23277563204329943</v>
      </c>
      <c r="F38" s="10">
        <f t="shared" si="0"/>
        <v>-0.33986059166219285</v>
      </c>
      <c r="G38" s="10">
        <f t="shared" si="0"/>
        <v>0.86885970335704887</v>
      </c>
      <c r="H38" s="10">
        <f t="shared" si="0"/>
        <v>-0.38324741962697384</v>
      </c>
      <c r="I38" s="10">
        <f t="shared" si="0"/>
        <v>-0.16133215056672712</v>
      </c>
      <c r="J38" s="10">
        <f t="shared" si="0"/>
        <v>0.53957735430533615</v>
      </c>
      <c r="K38" s="10">
        <f t="shared" si="0"/>
        <v>-0.2395824890230156</v>
      </c>
      <c r="L38" s="10">
        <f t="shared" si="0"/>
        <v>0.17433679366971555</v>
      </c>
      <c r="M38" s="10">
        <f t="shared" si="0"/>
        <v>-2.1719452655001303E-2</v>
      </c>
    </row>
    <row r="39" spans="1:14" x14ac:dyDescent="0.3">
      <c r="A39" s="2" t="s">
        <v>2</v>
      </c>
      <c r="B39" s="15"/>
      <c r="C39" s="10">
        <f t="shared" ref="C39:M39" si="1">C5/B5-1</f>
        <v>-0.34379139155012706</v>
      </c>
      <c r="D39" s="10">
        <f t="shared" si="1"/>
        <v>0.39970686504113906</v>
      </c>
      <c r="E39" s="10">
        <f t="shared" si="1"/>
        <v>-6.5041278187908058E-2</v>
      </c>
      <c r="F39" s="10">
        <f t="shared" si="1"/>
        <v>-7.0466012077114226E-2</v>
      </c>
      <c r="G39" s="10">
        <f t="shared" si="1"/>
        <v>9.1949512841955405E-2</v>
      </c>
      <c r="H39" s="10">
        <f t="shared" si="1"/>
        <v>-0.32019259026733859</v>
      </c>
      <c r="I39" s="10">
        <f t="shared" si="1"/>
        <v>0.47456303138342859</v>
      </c>
      <c r="J39" s="10">
        <f t="shared" si="1"/>
        <v>-0.5373117021056828</v>
      </c>
      <c r="K39" s="10">
        <f t="shared" si="1"/>
        <v>-0.1625501495376197</v>
      </c>
      <c r="L39" s="10">
        <f t="shared" si="1"/>
        <v>5.127437743316742</v>
      </c>
      <c r="M39" s="10">
        <f t="shared" si="1"/>
        <v>-0.629399025646314</v>
      </c>
    </row>
    <row r="40" spans="1:14" x14ac:dyDescent="0.3">
      <c r="A40" s="2" t="s">
        <v>3</v>
      </c>
      <c r="B40" s="15"/>
      <c r="C40" s="10">
        <f t="shared" ref="C40:M40" si="2">C6/B6-1</f>
        <v>-1</v>
      </c>
      <c r="D40" s="10" t="e">
        <f t="shared" si="2"/>
        <v>#DIV/0!</v>
      </c>
      <c r="E40" s="10" t="e">
        <f t="shared" si="2"/>
        <v>#DIV/0!</v>
      </c>
      <c r="F40" s="10" t="e">
        <f t="shared" si="2"/>
        <v>#DIV/0!</v>
      </c>
      <c r="G40" s="10" t="e">
        <f t="shared" si="2"/>
        <v>#DIV/0!</v>
      </c>
      <c r="H40" s="10" t="e">
        <f t="shared" si="2"/>
        <v>#DIV/0!</v>
      </c>
      <c r="I40" s="10" t="e">
        <f t="shared" si="2"/>
        <v>#DIV/0!</v>
      </c>
      <c r="J40" s="10" t="e">
        <f t="shared" si="2"/>
        <v>#DIV/0!</v>
      </c>
      <c r="K40" s="10">
        <f t="shared" si="2"/>
        <v>-1</v>
      </c>
      <c r="L40" s="10" t="e">
        <f t="shared" si="2"/>
        <v>#DIV/0!</v>
      </c>
      <c r="M40" s="10" t="e">
        <f t="shared" si="2"/>
        <v>#DIV/0!</v>
      </c>
    </row>
    <row r="41" spans="1:14" x14ac:dyDescent="0.3">
      <c r="A41" s="2" t="s">
        <v>4</v>
      </c>
      <c r="B41" s="15"/>
      <c r="C41" s="10" t="e">
        <f t="shared" ref="C41:M41" si="3">C7/B7-1</f>
        <v>#DIV/0!</v>
      </c>
      <c r="D41" s="10">
        <f t="shared" si="3"/>
        <v>-1</v>
      </c>
      <c r="E41" s="10" t="e">
        <f t="shared" si="3"/>
        <v>#DIV/0!</v>
      </c>
      <c r="F41" s="10">
        <f t="shared" si="3"/>
        <v>-0.13544625034409286</v>
      </c>
      <c r="G41" s="10">
        <f t="shared" si="3"/>
        <v>-1</v>
      </c>
      <c r="H41" s="10" t="e">
        <f t="shared" si="3"/>
        <v>#DIV/0!</v>
      </c>
      <c r="I41" s="10">
        <f t="shared" si="3"/>
        <v>-0.55435094703139831</v>
      </c>
      <c r="J41" s="10">
        <f t="shared" si="3"/>
        <v>-0.6427399630529631</v>
      </c>
      <c r="K41" s="10">
        <f t="shared" si="3"/>
        <v>-1</v>
      </c>
      <c r="L41" s="10" t="e">
        <f t="shared" si="3"/>
        <v>#DIV/0!</v>
      </c>
      <c r="M41" s="10">
        <f t="shared" si="3"/>
        <v>-1</v>
      </c>
    </row>
    <row r="42" spans="1:14" x14ac:dyDescent="0.3">
      <c r="A42" s="2" t="s">
        <v>5</v>
      </c>
      <c r="B42" s="15"/>
      <c r="C42" s="10">
        <f t="shared" ref="C42:M42" si="4">C8/B8-1</f>
        <v>-0.13667875481257308</v>
      </c>
      <c r="D42" s="10">
        <f t="shared" si="4"/>
        <v>-5.4958062854977285E-2</v>
      </c>
      <c r="E42" s="10">
        <f t="shared" si="4"/>
        <v>-0.19930409584523578</v>
      </c>
      <c r="F42" s="10">
        <f t="shared" si="4"/>
        <v>-0.17304316366939076</v>
      </c>
      <c r="G42" s="10">
        <f t="shared" si="4"/>
        <v>0.7667745967504187</v>
      </c>
      <c r="H42" s="10">
        <f t="shared" si="4"/>
        <v>-0.2124813140774392</v>
      </c>
      <c r="I42" s="10">
        <f t="shared" si="4"/>
        <v>0.20805783544309997</v>
      </c>
      <c r="J42" s="10">
        <f t="shared" si="4"/>
        <v>0.25977778058557188</v>
      </c>
      <c r="K42" s="10">
        <f t="shared" si="4"/>
        <v>-0.38747800668206978</v>
      </c>
      <c r="L42" s="10">
        <f t="shared" si="4"/>
        <v>0.74856656039482083</v>
      </c>
      <c r="M42" s="10">
        <f t="shared" si="4"/>
        <v>-6.6566151597571732E-2</v>
      </c>
    </row>
    <row r="43" spans="1:14" x14ac:dyDescent="0.3">
      <c r="A43" s="2" t="s">
        <v>6</v>
      </c>
      <c r="B43" s="15"/>
      <c r="C43" s="10">
        <f t="shared" ref="C43:M43" si="5">C9/B9-1</f>
        <v>-1</v>
      </c>
      <c r="D43" s="10" t="e">
        <f t="shared" si="5"/>
        <v>#DIV/0!</v>
      </c>
      <c r="E43" s="10">
        <f t="shared" si="5"/>
        <v>-1</v>
      </c>
      <c r="F43" s="10" t="e">
        <f t="shared" si="5"/>
        <v>#DIV/0!</v>
      </c>
      <c r="G43" s="10" t="e">
        <f t="shared" si="5"/>
        <v>#DIV/0!</v>
      </c>
      <c r="H43" s="10" t="e">
        <f t="shared" si="5"/>
        <v>#DIV/0!</v>
      </c>
      <c r="I43" s="10">
        <f t="shared" si="5"/>
        <v>2.1154614374179022</v>
      </c>
      <c r="J43" s="10">
        <f t="shared" si="5"/>
        <v>-1</v>
      </c>
      <c r="K43" s="10" t="e">
        <f t="shared" si="5"/>
        <v>#DIV/0!</v>
      </c>
      <c r="L43" s="10" t="e">
        <f t="shared" si="5"/>
        <v>#DIV/0!</v>
      </c>
      <c r="M43" s="10" t="e">
        <f t="shared" si="5"/>
        <v>#DIV/0!</v>
      </c>
    </row>
    <row r="44" spans="1:14" x14ac:dyDescent="0.3">
      <c r="A44" s="2" t="s">
        <v>7</v>
      </c>
      <c r="B44" s="15"/>
      <c r="C44" s="10">
        <f t="shared" ref="C44:M44" si="6">C10/B10-1</f>
        <v>2.5778073032052928E-2</v>
      </c>
      <c r="D44" s="10">
        <f t="shared" si="6"/>
        <v>-0.72021348489634174</v>
      </c>
      <c r="E44" s="10">
        <f t="shared" si="6"/>
        <v>5.5342512401917885</v>
      </c>
      <c r="F44" s="10">
        <f t="shared" si="6"/>
        <v>-0.74452094462116691</v>
      </c>
      <c r="G44" s="10">
        <f t="shared" si="6"/>
        <v>0.22676979208337333</v>
      </c>
      <c r="H44" s="10">
        <f t="shared" si="6"/>
        <v>0.27035885616657129</v>
      </c>
      <c r="I44" s="10">
        <f t="shared" si="6"/>
        <v>0.83631315823947183</v>
      </c>
      <c r="J44" s="10">
        <f t="shared" si="6"/>
        <v>-0.42063988664761887</v>
      </c>
      <c r="K44" s="10">
        <f t="shared" si="6"/>
        <v>0.38610215649724244</v>
      </c>
      <c r="L44" s="10">
        <f t="shared" si="6"/>
        <v>-0.49577105029715185</v>
      </c>
      <c r="M44" s="10">
        <f t="shared" si="6"/>
        <v>0.2136600215357729</v>
      </c>
    </row>
    <row r="45" spans="1:14" x14ac:dyDescent="0.3">
      <c r="A45" s="2" t="s">
        <v>8</v>
      </c>
      <c r="B45" s="15"/>
      <c r="C45" s="10">
        <f t="shared" ref="C45:M45" si="7">C11/B11-1</f>
        <v>-2.3848450794294096E-2</v>
      </c>
      <c r="D45" s="10">
        <f t="shared" si="7"/>
        <v>1.3367611758734506</v>
      </c>
      <c r="E45" s="10">
        <f t="shared" si="7"/>
        <v>-0.82585193801450774</v>
      </c>
      <c r="F45" s="10">
        <f t="shared" si="7"/>
        <v>4.7173613035364461</v>
      </c>
      <c r="G45" s="10">
        <f t="shared" si="7"/>
        <v>-0.9907379729818262</v>
      </c>
      <c r="H45" s="10">
        <f t="shared" si="7"/>
        <v>995.64531729792191</v>
      </c>
      <c r="I45" s="10">
        <f t="shared" si="7"/>
        <v>0.1998623954117682</v>
      </c>
      <c r="J45" s="10">
        <f t="shared" si="7"/>
        <v>-0.93794813355158779</v>
      </c>
      <c r="K45" s="10">
        <f t="shared" si="7"/>
        <v>14.317214565465227</v>
      </c>
      <c r="L45" s="10">
        <f t="shared" si="7"/>
        <v>-0.85007627524346574</v>
      </c>
      <c r="M45" s="10">
        <f t="shared" si="7"/>
        <v>1.7428076161623816</v>
      </c>
    </row>
    <row r="46" spans="1:14" x14ac:dyDescent="0.3">
      <c r="A46" s="2" t="s">
        <v>9</v>
      </c>
      <c r="B46" s="15"/>
      <c r="C46" s="10">
        <f t="shared" ref="C46:M46" si="8">C12/B12-1</f>
        <v>-0.225967869306266</v>
      </c>
      <c r="D46" s="10">
        <f t="shared" si="8"/>
        <v>0.28501738184318004</v>
      </c>
      <c r="E46" s="10">
        <f t="shared" si="8"/>
        <v>0.10043455225601039</v>
      </c>
      <c r="F46" s="10">
        <f t="shared" si="8"/>
        <v>-5.9455572610803142E-2</v>
      </c>
      <c r="G46" s="10">
        <f t="shared" si="8"/>
        <v>8.9206264420260251E-2</v>
      </c>
      <c r="H46" s="10">
        <f t="shared" si="8"/>
        <v>-2.4582101248024957E-2</v>
      </c>
      <c r="I46" s="10">
        <f t="shared" si="8"/>
        <v>0.20584962900843018</v>
      </c>
      <c r="J46" s="10">
        <f t="shared" si="8"/>
        <v>-0.21719168915899456</v>
      </c>
      <c r="K46" s="10">
        <f t="shared" si="8"/>
        <v>9.2168676095385038E-2</v>
      </c>
      <c r="L46" s="10">
        <f t="shared" si="8"/>
        <v>-0.49193818195331496</v>
      </c>
      <c r="M46" s="10">
        <f t="shared" si="8"/>
        <v>1.2374289693928899</v>
      </c>
    </row>
    <row r="47" spans="1:14" x14ac:dyDescent="0.3">
      <c r="A47" s="2" t="s">
        <v>28</v>
      </c>
      <c r="B47" s="15"/>
      <c r="C47" s="10" t="e">
        <f t="shared" ref="C47:M47" si="9">C13/B13-1</f>
        <v>#DIV/0!</v>
      </c>
      <c r="D47" s="10" t="e">
        <f t="shared" si="9"/>
        <v>#DIV/0!</v>
      </c>
      <c r="E47" s="10">
        <f t="shared" si="9"/>
        <v>-1</v>
      </c>
      <c r="F47" s="10" t="e">
        <f t="shared" si="9"/>
        <v>#DIV/0!</v>
      </c>
      <c r="G47" s="10" t="e">
        <f t="shared" si="9"/>
        <v>#DIV/0!</v>
      </c>
      <c r="H47" s="10" t="e">
        <f t="shared" si="9"/>
        <v>#DIV/0!</v>
      </c>
      <c r="I47" s="10" t="e">
        <f t="shared" si="9"/>
        <v>#DIV/0!</v>
      </c>
      <c r="J47" s="10" t="e">
        <f t="shared" si="9"/>
        <v>#DIV/0!</v>
      </c>
      <c r="K47" s="10" t="e">
        <f t="shared" si="9"/>
        <v>#DIV/0!</v>
      </c>
      <c r="L47" s="10" t="e">
        <f t="shared" si="9"/>
        <v>#DIV/0!</v>
      </c>
      <c r="M47" s="10" t="e">
        <f t="shared" si="9"/>
        <v>#DIV/0!</v>
      </c>
    </row>
    <row r="48" spans="1:14" x14ac:dyDescent="0.3">
      <c r="A48" s="2" t="s">
        <v>10</v>
      </c>
      <c r="B48" s="15"/>
      <c r="C48" s="10">
        <f t="shared" ref="C48:M48" si="10">C14/B14-1</f>
        <v>-0.27771257943793803</v>
      </c>
      <c r="D48" s="10">
        <f t="shared" si="10"/>
        <v>-0.50624103100582363</v>
      </c>
      <c r="E48" s="10">
        <f t="shared" si="10"/>
        <v>-5.7474639754643619E-2</v>
      </c>
      <c r="F48" s="10">
        <f t="shared" si="10"/>
        <v>2.1846639144188789</v>
      </c>
      <c r="G48" s="10">
        <f t="shared" si="10"/>
        <v>-0.26877084534411655</v>
      </c>
      <c r="H48" s="10">
        <f t="shared" si="10"/>
        <v>0.4554755437462108</v>
      </c>
      <c r="I48" s="10">
        <f t="shared" si="10"/>
        <v>-0.29401136151263019</v>
      </c>
      <c r="J48" s="10">
        <f t="shared" si="10"/>
        <v>-0.59136527252437276</v>
      </c>
      <c r="K48" s="10">
        <f t="shared" si="10"/>
        <v>-5.349940486674476E-3</v>
      </c>
      <c r="L48" s="10">
        <f t="shared" si="10"/>
        <v>1.5703776992620448</v>
      </c>
      <c r="M48" s="10">
        <f t="shared" si="10"/>
        <v>-0.45793420097096404</v>
      </c>
    </row>
    <row r="49" spans="1:13" x14ac:dyDescent="0.3">
      <c r="A49" s="12" t="s">
        <v>11</v>
      </c>
      <c r="B49" s="15"/>
      <c r="C49" s="10">
        <f t="shared" ref="C49:M49" si="11">C15/B15-1</f>
        <v>20.758699999930943</v>
      </c>
      <c r="D49" s="10">
        <f t="shared" si="11"/>
        <v>-0.59239404196579992</v>
      </c>
      <c r="E49" s="10">
        <f t="shared" si="11"/>
        <v>1.3491542570907682</v>
      </c>
      <c r="F49" s="10">
        <f t="shared" si="11"/>
        <v>-0.23299878996128309</v>
      </c>
      <c r="G49" s="10">
        <f t="shared" si="11"/>
        <v>4.8828653462915552</v>
      </c>
      <c r="H49" s="10">
        <f t="shared" si="11"/>
        <v>-0.63249204220940436</v>
      </c>
      <c r="I49" s="10">
        <f t="shared" si="11"/>
        <v>0.76725882430673131</v>
      </c>
      <c r="J49" s="10">
        <f t="shared" si="11"/>
        <v>-0.84270710363278678</v>
      </c>
      <c r="K49" s="10">
        <f t="shared" si="11"/>
        <v>-1</v>
      </c>
      <c r="L49" s="10" t="e">
        <f t="shared" si="11"/>
        <v>#DIV/0!</v>
      </c>
      <c r="M49" s="10">
        <f t="shared" si="11"/>
        <v>14.595641658259682</v>
      </c>
    </row>
    <row r="50" spans="1:13" x14ac:dyDescent="0.3">
      <c r="A50" s="2" t="s">
        <v>12</v>
      </c>
      <c r="B50" s="15"/>
      <c r="C50" s="10">
        <f t="shared" ref="C50:M50" si="12">C16/B16-1</f>
        <v>-0.28922909270130215</v>
      </c>
      <c r="D50" s="10">
        <f t="shared" si="12"/>
        <v>0.11913190968642096</v>
      </c>
      <c r="E50" s="10">
        <f t="shared" si="12"/>
        <v>-0.20449153853138491</v>
      </c>
      <c r="F50" s="10">
        <f t="shared" si="12"/>
        <v>0.23111697905518236</v>
      </c>
      <c r="G50" s="10">
        <f t="shared" si="12"/>
        <v>0.80083268370475968</v>
      </c>
      <c r="H50" s="10">
        <f t="shared" si="12"/>
        <v>-0.7313388316524827</v>
      </c>
      <c r="I50" s="10">
        <f t="shared" si="12"/>
        <v>3.9443959288925736</v>
      </c>
      <c r="J50" s="10">
        <f t="shared" si="12"/>
        <v>-0.46447192537478799</v>
      </c>
      <c r="K50" s="10">
        <f t="shared" si="12"/>
        <v>0.43964295488032201</v>
      </c>
      <c r="L50" s="10">
        <f t="shared" si="12"/>
        <v>-0.27122544197953979</v>
      </c>
      <c r="M50" s="10">
        <f t="shared" si="12"/>
        <v>0.30864095206365216</v>
      </c>
    </row>
    <row r="51" spans="1:13" x14ac:dyDescent="0.3">
      <c r="A51" s="2" t="s">
        <v>13</v>
      </c>
      <c r="B51" s="15"/>
      <c r="C51" s="10">
        <f t="shared" ref="C51:M51" si="13">C17/B17-1</f>
        <v>-4.7083557703859191E-2</v>
      </c>
      <c r="D51" s="10">
        <f t="shared" si="13"/>
        <v>-0.10682582325300816</v>
      </c>
      <c r="E51" s="10">
        <f t="shared" si="13"/>
        <v>0.52797233015935041</v>
      </c>
      <c r="F51" s="10">
        <f t="shared" si="13"/>
        <v>-0.14965139667872518</v>
      </c>
      <c r="G51" s="10">
        <f t="shared" si="13"/>
        <v>1.0603770279565605E-2</v>
      </c>
      <c r="H51" s="10">
        <f t="shared" si="13"/>
        <v>-5.1470388774460751E-2</v>
      </c>
      <c r="I51" s="10">
        <f t="shared" si="13"/>
        <v>0.42890062175799448</v>
      </c>
      <c r="J51" s="10">
        <f t="shared" si="13"/>
        <v>-0.24241522513426206</v>
      </c>
      <c r="K51" s="10">
        <f t="shared" si="13"/>
        <v>-0.36582237464637946</v>
      </c>
      <c r="L51" s="10">
        <f t="shared" si="13"/>
        <v>0.19864505623854134</v>
      </c>
      <c r="M51" s="10">
        <f t="shared" si="13"/>
        <v>-3.7531775171640969E-2</v>
      </c>
    </row>
    <row r="52" spans="1:13" x14ac:dyDescent="0.3">
      <c r="A52" s="2" t="s">
        <v>14</v>
      </c>
      <c r="B52" s="15"/>
      <c r="C52" s="10">
        <f t="shared" ref="C52:M52" si="14">C18/B18-1</f>
        <v>5.3040094307712282E-2</v>
      </c>
      <c r="D52" s="10">
        <f t="shared" si="14"/>
        <v>-2.3803053663469909E-2</v>
      </c>
      <c r="E52" s="10">
        <f t="shared" si="14"/>
        <v>0.18687379384064728</v>
      </c>
      <c r="F52" s="10">
        <f t="shared" si="14"/>
        <v>-2.5512903465457093E-2</v>
      </c>
      <c r="G52" s="10">
        <f t="shared" si="14"/>
        <v>-6.2609688618453507E-3</v>
      </c>
      <c r="H52" s="10">
        <f t="shared" si="14"/>
        <v>-0.13756771969983583</v>
      </c>
      <c r="I52" s="10">
        <f t="shared" si="14"/>
        <v>0.46369738650758041</v>
      </c>
      <c r="J52" s="10">
        <f t="shared" si="14"/>
        <v>-0.33909190541456224</v>
      </c>
      <c r="K52" s="10">
        <f t="shared" si="14"/>
        <v>0.48125802898791625</v>
      </c>
      <c r="L52" s="10">
        <f t="shared" si="14"/>
        <v>-9.4979718719454986E-2</v>
      </c>
      <c r="M52" s="10">
        <f t="shared" si="14"/>
        <v>6.7907311637865675E-2</v>
      </c>
    </row>
    <row r="53" spans="1:13" x14ac:dyDescent="0.3">
      <c r="A53" s="2" t="s">
        <v>29</v>
      </c>
      <c r="B53" s="15"/>
      <c r="C53" s="10">
        <f t="shared" ref="C53:M53" si="15">C19/B19-1</f>
        <v>-0.40917865586485247</v>
      </c>
      <c r="D53" s="10">
        <f t="shared" si="15"/>
        <v>0.42935265853201976</v>
      </c>
      <c r="E53" s="10">
        <f t="shared" si="15"/>
        <v>0.80757399233142624</v>
      </c>
      <c r="F53" s="10">
        <f t="shared" si="15"/>
        <v>-0.55794879867624148</v>
      </c>
      <c r="G53" s="10">
        <f t="shared" si="15"/>
        <v>-0.12542796808686119</v>
      </c>
      <c r="H53" s="10">
        <f t="shared" si="15"/>
        <v>-1</v>
      </c>
      <c r="I53" s="10" t="e">
        <f t="shared" si="15"/>
        <v>#DIV/0!</v>
      </c>
      <c r="J53" s="10" t="e">
        <f t="shared" si="15"/>
        <v>#DIV/0!</v>
      </c>
      <c r="K53" s="10" t="e">
        <f t="shared" si="15"/>
        <v>#DIV/0!</v>
      </c>
      <c r="L53" s="10">
        <f t="shared" si="15"/>
        <v>-1</v>
      </c>
      <c r="M53" s="10" t="e">
        <f t="shared" si="15"/>
        <v>#DIV/0!</v>
      </c>
    </row>
    <row r="54" spans="1:13" x14ac:dyDescent="0.3">
      <c r="A54" s="2" t="s">
        <v>30</v>
      </c>
      <c r="B54" s="15"/>
      <c r="C54" s="10" t="e">
        <f t="shared" ref="C54:M54" si="16">C20/B20-1</f>
        <v>#DIV/0!</v>
      </c>
      <c r="D54" s="10" t="e">
        <f t="shared" si="16"/>
        <v>#DIV/0!</v>
      </c>
      <c r="E54" s="10" t="e">
        <f t="shared" si="16"/>
        <v>#DIV/0!</v>
      </c>
      <c r="F54" s="10" t="e">
        <f t="shared" si="16"/>
        <v>#DIV/0!</v>
      </c>
      <c r="G54" s="10" t="e">
        <f t="shared" si="16"/>
        <v>#DIV/0!</v>
      </c>
      <c r="H54" s="10" t="e">
        <f t="shared" si="16"/>
        <v>#DIV/0!</v>
      </c>
      <c r="I54" s="10" t="e">
        <f t="shared" si="16"/>
        <v>#DIV/0!</v>
      </c>
      <c r="J54" s="10" t="e">
        <f t="shared" si="16"/>
        <v>#DIV/0!</v>
      </c>
      <c r="K54" s="10" t="e">
        <f t="shared" si="16"/>
        <v>#DIV/0!</v>
      </c>
      <c r="L54" s="10" t="e">
        <f t="shared" si="16"/>
        <v>#DIV/0!</v>
      </c>
      <c r="M54" s="10" t="e">
        <f t="shared" si="16"/>
        <v>#DIV/0!</v>
      </c>
    </row>
    <row r="55" spans="1:13" x14ac:dyDescent="0.3">
      <c r="A55" s="2" t="s">
        <v>48</v>
      </c>
      <c r="B55" s="15"/>
      <c r="C55" s="10">
        <f t="shared" ref="C55:M55" si="17">C21/B21-1</f>
        <v>-0.88800127057773814</v>
      </c>
      <c r="D55" s="10">
        <f t="shared" si="17"/>
        <v>7.4312178997981544</v>
      </c>
      <c r="E55" s="10">
        <f t="shared" si="17"/>
        <v>-1</v>
      </c>
      <c r="F55" s="10" t="e">
        <f t="shared" si="17"/>
        <v>#DIV/0!</v>
      </c>
      <c r="G55" s="10">
        <f t="shared" si="17"/>
        <v>-1</v>
      </c>
      <c r="H55" s="10" t="e">
        <f t="shared" si="17"/>
        <v>#DIV/0!</v>
      </c>
      <c r="I55" s="10">
        <f t="shared" si="17"/>
        <v>8.1645156664824601</v>
      </c>
      <c r="J55" s="10">
        <f t="shared" si="17"/>
        <v>-0.88622604268567096</v>
      </c>
      <c r="K55" s="10">
        <f t="shared" si="17"/>
        <v>8.7011438384648478</v>
      </c>
      <c r="L55" s="10">
        <f t="shared" si="17"/>
        <v>-0.87010991971455054</v>
      </c>
      <c r="M55" s="10">
        <f t="shared" si="17"/>
        <v>-1</v>
      </c>
    </row>
    <row r="56" spans="1:13" x14ac:dyDescent="0.3">
      <c r="A56" s="2" t="s">
        <v>15</v>
      </c>
      <c r="B56" s="15"/>
      <c r="C56" s="10">
        <f t="shared" ref="C56:M56" si="18">C22/B22-1</f>
        <v>-0.99839799327779633</v>
      </c>
      <c r="D56" s="10">
        <f t="shared" si="18"/>
        <v>-0.73776360100499083</v>
      </c>
      <c r="E56" s="10">
        <f t="shared" si="18"/>
        <v>3952.4547925023248</v>
      </c>
      <c r="F56" s="10">
        <f t="shared" si="18"/>
        <v>-0.30592696477564152</v>
      </c>
      <c r="G56" s="10">
        <f t="shared" si="18"/>
        <v>0.16724436252525798</v>
      </c>
      <c r="H56" s="10">
        <f t="shared" si="18"/>
        <v>-0.17536501435707963</v>
      </c>
      <c r="I56" s="10">
        <f t="shared" si="18"/>
        <v>-0.25398481902633641</v>
      </c>
      <c r="J56" s="10">
        <f t="shared" si="18"/>
        <v>0.90718390745510669</v>
      </c>
      <c r="K56" s="10">
        <f t="shared" si="18"/>
        <v>6.4480480495039183E-2</v>
      </c>
      <c r="L56" s="10">
        <f t="shared" si="18"/>
        <v>-0.36120975081113327</v>
      </c>
      <c r="M56" s="10">
        <f t="shared" si="18"/>
        <v>-0.80679445306812758</v>
      </c>
    </row>
    <row r="57" spans="1:13" x14ac:dyDescent="0.3">
      <c r="A57" s="2" t="s">
        <v>16</v>
      </c>
      <c r="B57" s="15"/>
      <c r="C57" s="10">
        <f t="shared" ref="C57:M57" si="19">C23/B23-1</f>
        <v>-0.13292070375711518</v>
      </c>
      <c r="D57" s="10">
        <f t="shared" si="19"/>
        <v>0.76337358703281155</v>
      </c>
      <c r="E57" s="10">
        <f t="shared" si="19"/>
        <v>-5.0483722958185262E-2</v>
      </c>
      <c r="F57" s="10">
        <f t="shared" si="19"/>
        <v>-0.12632934920322214</v>
      </c>
      <c r="G57" s="10">
        <f t="shared" si="19"/>
        <v>0.13418811319694779</v>
      </c>
      <c r="H57" s="10">
        <f t="shared" si="19"/>
        <v>0.23398807626996643</v>
      </c>
      <c r="I57" s="10">
        <f t="shared" si="19"/>
        <v>-0.25127567180358645</v>
      </c>
      <c r="J57" s="10">
        <f t="shared" si="19"/>
        <v>-0.13264838135271007</v>
      </c>
      <c r="K57" s="10">
        <f t="shared" si="19"/>
        <v>7.3588578437348673E-2</v>
      </c>
      <c r="L57" s="10">
        <f t="shared" si="19"/>
        <v>2.793289915184527E-2</v>
      </c>
      <c r="M57" s="10">
        <f t="shared" si="19"/>
        <v>0.26194536785568268</v>
      </c>
    </row>
    <row r="58" spans="1:13" x14ac:dyDescent="0.3">
      <c r="A58" s="2" t="s">
        <v>17</v>
      </c>
      <c r="B58" s="15"/>
      <c r="C58" s="10">
        <f t="shared" ref="C58:M58" si="20">C24/B24-1</f>
        <v>0.62594961352996847</v>
      </c>
      <c r="D58" s="10">
        <f t="shared" si="20"/>
        <v>0.32739841434672878</v>
      </c>
      <c r="E58" s="10">
        <f t="shared" si="20"/>
        <v>6.4698670633863031E-2</v>
      </c>
      <c r="F58" s="10">
        <f t="shared" si="20"/>
        <v>-0.43042205194154259</v>
      </c>
      <c r="G58" s="10">
        <f t="shared" si="20"/>
        <v>0.71714570258898647</v>
      </c>
      <c r="H58" s="10">
        <f t="shared" si="20"/>
        <v>9.8764994082890745E-2</v>
      </c>
      <c r="I58" s="10">
        <f t="shared" si="20"/>
        <v>-0.51195213903881809</v>
      </c>
      <c r="J58" s="10">
        <f t="shared" si="20"/>
        <v>1.2239207583863263</v>
      </c>
      <c r="K58" s="10">
        <f t="shared" si="20"/>
        <v>-6.7596618568911415E-3</v>
      </c>
      <c r="L58" s="10">
        <f t="shared" si="20"/>
        <v>-0.23021931115204786</v>
      </c>
      <c r="M58" s="10">
        <f t="shared" si="20"/>
        <v>2.6015589511653712</v>
      </c>
    </row>
    <row r="59" spans="1:13" x14ac:dyDescent="0.3">
      <c r="A59" s="2" t="s">
        <v>31</v>
      </c>
      <c r="B59" s="15"/>
      <c r="C59" s="10" t="e">
        <f t="shared" ref="C59:M59" si="21">C25/B25-1</f>
        <v>#DIV/0!</v>
      </c>
      <c r="D59" s="10" t="e">
        <f t="shared" si="21"/>
        <v>#DIV/0!</v>
      </c>
      <c r="E59" s="10" t="e">
        <f t="shared" si="21"/>
        <v>#DIV/0!</v>
      </c>
      <c r="F59" s="10" t="e">
        <f t="shared" si="21"/>
        <v>#DIV/0!</v>
      </c>
      <c r="G59" s="10" t="e">
        <f t="shared" si="21"/>
        <v>#DIV/0!</v>
      </c>
      <c r="H59" s="10" t="e">
        <f t="shared" si="21"/>
        <v>#DIV/0!</v>
      </c>
      <c r="I59" s="10" t="e">
        <f t="shared" si="21"/>
        <v>#DIV/0!</v>
      </c>
      <c r="J59" s="10" t="e">
        <f t="shared" si="21"/>
        <v>#DIV/0!</v>
      </c>
      <c r="K59" s="10" t="e">
        <f t="shared" si="21"/>
        <v>#DIV/0!</v>
      </c>
      <c r="L59" s="10" t="e">
        <f t="shared" si="21"/>
        <v>#DIV/0!</v>
      </c>
      <c r="M59" s="10" t="e">
        <f t="shared" si="21"/>
        <v>#DIV/0!</v>
      </c>
    </row>
    <row r="60" spans="1:13" x14ac:dyDescent="0.3">
      <c r="A60" s="2" t="s">
        <v>18</v>
      </c>
      <c r="B60" s="15"/>
      <c r="C60" s="10">
        <f t="shared" ref="C60:M60" si="22">C26/B26-1</f>
        <v>37.816823875379662</v>
      </c>
      <c r="D60" s="10">
        <f t="shared" si="22"/>
        <v>-0.99986475654438789</v>
      </c>
      <c r="E60" s="10">
        <f t="shared" si="22"/>
        <v>-1</v>
      </c>
      <c r="F60" s="10" t="e">
        <f t="shared" si="22"/>
        <v>#DIV/0!</v>
      </c>
      <c r="G60" s="10" t="e">
        <f t="shared" si="22"/>
        <v>#DIV/0!</v>
      </c>
      <c r="H60" s="10" t="e">
        <f t="shared" si="22"/>
        <v>#DIV/0!</v>
      </c>
      <c r="I60" s="10">
        <f t="shared" si="22"/>
        <v>-0.61789088921415369</v>
      </c>
      <c r="J60" s="10">
        <f t="shared" si="22"/>
        <v>-0.78685327021999418</v>
      </c>
      <c r="K60" s="10">
        <f t="shared" si="22"/>
        <v>-0.22685928579874648</v>
      </c>
      <c r="L60" s="10">
        <f t="shared" si="22"/>
        <v>4.5498955597916613</v>
      </c>
      <c r="M60" s="10">
        <f t="shared" si="22"/>
        <v>-0.5510805402545117</v>
      </c>
    </row>
    <row r="61" spans="1:13" x14ac:dyDescent="0.3">
      <c r="A61" s="2" t="s">
        <v>19</v>
      </c>
      <c r="B61" s="15"/>
      <c r="C61" s="10">
        <f t="shared" ref="C61:M61" si="23">C27/B27-1</f>
        <v>-0.11486886522066098</v>
      </c>
      <c r="D61" s="10">
        <f t="shared" si="23"/>
        <v>0.18044865374970676</v>
      </c>
      <c r="E61" s="10">
        <f t="shared" si="23"/>
        <v>-0.20524260664324856</v>
      </c>
      <c r="F61" s="10">
        <f t="shared" si="23"/>
        <v>6.5297554526638102E-2</v>
      </c>
      <c r="G61" s="10">
        <f t="shared" si="23"/>
        <v>0.5153352049536839</v>
      </c>
      <c r="H61" s="10">
        <f t="shared" si="23"/>
        <v>-0.4928511616784792</v>
      </c>
      <c r="I61" s="10">
        <f t="shared" si="23"/>
        <v>0.85204353976265867</v>
      </c>
      <c r="J61" s="10">
        <f t="shared" si="23"/>
        <v>-0.38547267290521436</v>
      </c>
      <c r="K61" s="10">
        <f t="shared" si="23"/>
        <v>0.33283272037890033</v>
      </c>
      <c r="L61" s="10">
        <f t="shared" si="23"/>
        <v>0.11916084389545656</v>
      </c>
      <c r="M61" s="10">
        <f t="shared" si="23"/>
        <v>-2.5110592354385175E-2</v>
      </c>
    </row>
    <row r="62" spans="1:13" x14ac:dyDescent="0.3">
      <c r="A62" s="2" t="s">
        <v>20</v>
      </c>
      <c r="B62" s="15"/>
      <c r="C62" s="10">
        <f t="shared" ref="C62:M62" si="24">C28/B28-1</f>
        <v>-8.0815656460997531E-2</v>
      </c>
      <c r="D62" s="10">
        <f t="shared" si="24"/>
        <v>0.2331155350895171</v>
      </c>
      <c r="E62" s="10">
        <f t="shared" si="24"/>
        <v>-0.17546794985074932</v>
      </c>
      <c r="F62" s="10">
        <f t="shared" si="24"/>
        <v>5.9087826365390006E-2</v>
      </c>
      <c r="G62" s="10">
        <f t="shared" si="24"/>
        <v>-6.624091834318957E-2</v>
      </c>
      <c r="H62" s="10">
        <f t="shared" si="24"/>
        <v>0.10154551324946048</v>
      </c>
      <c r="I62" s="10">
        <f t="shared" si="24"/>
        <v>0.10853637924708037</v>
      </c>
      <c r="J62" s="10">
        <f t="shared" si="24"/>
        <v>-4.4299514643903026E-2</v>
      </c>
      <c r="K62" s="10">
        <f t="shared" si="24"/>
        <v>-5.5664664819898846E-4</v>
      </c>
      <c r="L62" s="10">
        <f t="shared" si="24"/>
        <v>3.5333585472176132E-2</v>
      </c>
      <c r="M62" s="10">
        <f t="shared" si="24"/>
        <v>-5.8762128355133059E-2</v>
      </c>
    </row>
    <row r="63" spans="1:13" x14ac:dyDescent="0.3">
      <c r="A63" s="2" t="s">
        <v>21</v>
      </c>
      <c r="B63" s="15"/>
      <c r="C63" s="10">
        <f t="shared" ref="C63:M63" si="25">C29/B29-1</f>
        <v>-0.13185636063355577</v>
      </c>
      <c r="D63" s="10">
        <f t="shared" si="25"/>
        <v>0.39067502720856773</v>
      </c>
      <c r="E63" s="10">
        <f t="shared" si="25"/>
        <v>-0.59341535214353558</v>
      </c>
      <c r="F63" s="10">
        <f t="shared" si="25"/>
        <v>-0.14592669732115737</v>
      </c>
      <c r="G63" s="10">
        <f t="shared" si="25"/>
        <v>-0.16733574605340473</v>
      </c>
      <c r="H63" s="10">
        <f t="shared" si="25"/>
        <v>3.707761395247422E-2</v>
      </c>
      <c r="I63" s="10">
        <f t="shared" si="25"/>
        <v>-3.1745495582746197E-2</v>
      </c>
      <c r="J63" s="10">
        <f t="shared" si="25"/>
        <v>-5.7080354421747193E-2</v>
      </c>
      <c r="K63" s="10">
        <f t="shared" si="25"/>
        <v>-6.302250769714135E-2</v>
      </c>
      <c r="L63" s="10">
        <f t="shared" si="25"/>
        <v>0.202817501525</v>
      </c>
      <c r="M63" s="10">
        <f t="shared" si="25"/>
        <v>0.65220656839102942</v>
      </c>
    </row>
    <row r="64" spans="1:13" x14ac:dyDescent="0.3">
      <c r="A64" s="2" t="s">
        <v>22</v>
      </c>
      <c r="B64" s="15"/>
      <c r="C64" s="10">
        <f t="shared" ref="C64:M64" si="26">C30/B30-1</f>
        <v>753.98953817460483</v>
      </c>
      <c r="D64" s="10">
        <f t="shared" si="26"/>
        <v>-0.60497681600319009</v>
      </c>
      <c r="E64" s="10">
        <f t="shared" si="26"/>
        <v>3.3227480605016888</v>
      </c>
      <c r="F64" s="10">
        <f t="shared" si="26"/>
        <v>0.67302955239198159</v>
      </c>
      <c r="G64" s="10">
        <f t="shared" si="26"/>
        <v>0.62470845642218031</v>
      </c>
      <c r="H64" s="10">
        <f t="shared" si="26"/>
        <v>-0.25679710457440519</v>
      </c>
      <c r="I64" s="10">
        <f t="shared" si="26"/>
        <v>-6.6648410049959805E-2</v>
      </c>
      <c r="J64" s="10">
        <f t="shared" si="26"/>
        <v>7.1127731691063012E-2</v>
      </c>
      <c r="K64" s="10">
        <f t="shared" si="26"/>
        <v>0.46546145763775093</v>
      </c>
      <c r="L64" s="10">
        <f t="shared" si="26"/>
        <v>-0.12362924955065957</v>
      </c>
      <c r="M64" s="10">
        <f t="shared" si="26"/>
        <v>3.8617790905256744E-2</v>
      </c>
    </row>
    <row r="65" spans="1:13" x14ac:dyDescent="0.3">
      <c r="A65" s="2" t="s">
        <v>23</v>
      </c>
      <c r="B65" s="15"/>
      <c r="C65" s="10">
        <f t="shared" ref="C65:M65" si="27">C31/B31-1</f>
        <v>0.40192266169573454</v>
      </c>
      <c r="D65" s="10">
        <f t="shared" si="27"/>
        <v>0.88519165888012674</v>
      </c>
      <c r="E65" s="10">
        <f t="shared" si="27"/>
        <v>-0.25263697362624726</v>
      </c>
      <c r="F65" s="10">
        <f t="shared" si="27"/>
        <v>-1.5167999714377767E-2</v>
      </c>
      <c r="G65" s="10">
        <f t="shared" si="27"/>
        <v>-0.1949582299946081</v>
      </c>
      <c r="H65" s="10">
        <f t="shared" si="27"/>
        <v>0.32860845956323526</v>
      </c>
      <c r="I65" s="10">
        <f t="shared" si="27"/>
        <v>-0.35940900000940945</v>
      </c>
      <c r="J65" s="10">
        <f t="shared" si="27"/>
        <v>0.59898238963487893</v>
      </c>
      <c r="K65" s="10">
        <f t="shared" si="27"/>
        <v>1.0837214238176625</v>
      </c>
      <c r="L65" s="10">
        <f t="shared" si="27"/>
        <v>-0.28657738197355398</v>
      </c>
      <c r="M65" s="10">
        <f t="shared" si="27"/>
        <v>-0.52949298347512952</v>
      </c>
    </row>
    <row r="66" spans="1:13" x14ac:dyDescent="0.3">
      <c r="A66" s="2" t="s">
        <v>24</v>
      </c>
      <c r="B66" s="15"/>
      <c r="C66" s="10">
        <f t="shared" ref="C66:M66" si="28">C32/B32-1</f>
        <v>-5.9320625683635275E-2</v>
      </c>
      <c r="D66" s="10">
        <f t="shared" si="28"/>
        <v>0.1403276431506133</v>
      </c>
      <c r="E66" s="10">
        <f t="shared" si="28"/>
        <v>-6.5523967536402328E-2</v>
      </c>
      <c r="F66" s="10">
        <f t="shared" si="28"/>
        <v>0.21614198534858087</v>
      </c>
      <c r="G66" s="10">
        <f t="shared" si="28"/>
        <v>2.163467897051774E-2</v>
      </c>
      <c r="H66" s="10">
        <f t="shared" si="28"/>
        <v>-1.4806835362658699E-2</v>
      </c>
      <c r="I66" s="10">
        <f t="shared" si="28"/>
        <v>6.6698948632551547E-2</v>
      </c>
      <c r="J66" s="10">
        <f t="shared" si="28"/>
        <v>-1.6820631620433901E-2</v>
      </c>
      <c r="K66" s="10">
        <f t="shared" si="28"/>
        <v>-1.2151602460521604E-2</v>
      </c>
      <c r="L66" s="10">
        <f t="shared" si="28"/>
        <v>-6.3783216480591598E-2</v>
      </c>
      <c r="M66" s="10">
        <f t="shared" si="28"/>
        <v>3.0943300894681558E-2</v>
      </c>
    </row>
    <row r="67" spans="1:13" ht="15" thickBot="1" x14ac:dyDescent="0.35">
      <c r="A67" s="2" t="s">
        <v>25</v>
      </c>
      <c r="B67" s="15"/>
      <c r="C67" s="10">
        <f t="shared" ref="C67:M67" si="29">C33/B33-1</f>
        <v>-0.45117532445494002</v>
      </c>
      <c r="D67" s="10">
        <f t="shared" si="29"/>
        <v>0.27336303421487673</v>
      </c>
      <c r="E67" s="10">
        <f t="shared" si="29"/>
        <v>-8.0504311598798339E-2</v>
      </c>
      <c r="F67" s="10">
        <f t="shared" si="29"/>
        <v>0.11935985127487148</v>
      </c>
      <c r="G67" s="10">
        <f t="shared" si="29"/>
        <v>3.1652145125877773E-2</v>
      </c>
      <c r="H67" s="10">
        <f t="shared" si="29"/>
        <v>0.21342900107648388</v>
      </c>
      <c r="I67" s="10">
        <f t="shared" si="29"/>
        <v>4.3278367536556672E-3</v>
      </c>
      <c r="J67" s="10">
        <f t="shared" si="29"/>
        <v>-0.35823785388734597</v>
      </c>
      <c r="K67" s="10">
        <f t="shared" si="29"/>
        <v>0.17197380973961041</v>
      </c>
      <c r="L67" s="10">
        <f t="shared" si="29"/>
        <v>0.15934939050069175</v>
      </c>
      <c r="M67" s="10">
        <f t="shared" si="29"/>
        <v>-0.13442384488226322</v>
      </c>
    </row>
    <row r="68" spans="1:13" ht="15" thickBot="1" x14ac:dyDescent="0.35">
      <c r="A68" s="16" t="s">
        <v>0</v>
      </c>
      <c r="B68" s="5"/>
      <c r="C68" s="11">
        <f t="shared" ref="C68:M68" si="30">C34/B34-1</f>
        <v>-6.6955544109492782E-2</v>
      </c>
      <c r="D68" s="11">
        <f t="shared" si="30"/>
        <v>0.1919023473397663</v>
      </c>
      <c r="E68" s="11">
        <f t="shared" si="30"/>
        <v>-0.14255760713681742</v>
      </c>
      <c r="F68" s="11">
        <f t="shared" si="30"/>
        <v>8.2859750360117834E-2</v>
      </c>
      <c r="G68" s="11">
        <f t="shared" si="30"/>
        <v>7.1649542278960032E-2</v>
      </c>
      <c r="H68" s="11">
        <f t="shared" si="30"/>
        <v>-4.8631926584621787E-2</v>
      </c>
      <c r="I68" s="11">
        <f t="shared" si="30"/>
        <v>0.12778083042095312</v>
      </c>
      <c r="J68" s="11">
        <f t="shared" si="30"/>
        <v>-9.4169250798690207E-2</v>
      </c>
      <c r="K68" s="11">
        <f t="shared" si="30"/>
        <v>5.4501957336221318E-2</v>
      </c>
      <c r="L68" s="11">
        <f t="shared" si="30"/>
        <v>-3.3270417897790505E-3</v>
      </c>
      <c r="M68" s="11">
        <f t="shared" si="30"/>
        <v>4.3458230344956883E-2</v>
      </c>
    </row>
  </sheetData>
  <mergeCells count="2">
    <mergeCell ref="B2:N2"/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Alfonso Hidalgo</dc:creator>
  <cp:lastModifiedBy>Felix Alfonso Hidalgo</cp:lastModifiedBy>
  <dcterms:created xsi:type="dcterms:W3CDTF">2019-06-26T15:43:21Z</dcterms:created>
  <dcterms:modified xsi:type="dcterms:W3CDTF">2019-07-04T17:05:25Z</dcterms:modified>
</cp:coreProperties>
</file>